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a\Desktop\2014-5\2019\2. BRADFIELD COMBUST &amp; STANNINGFIELD\BRADFIELD COMBUST with STANNINGFIELD PC all\13. BC&amp;S MARCH 2023 MEETING see note re insurance minute reference\"/>
    </mc:Choice>
  </mc:AlternateContent>
  <xr:revisionPtr revIDLastSave="0" documentId="8_{B3AB8523-0E8E-4747-8FE2-7C34D1A39E47}" xr6:coauthVersionLast="47" xr6:coauthVersionMax="47" xr10:uidLastSave="{00000000-0000-0000-0000-000000000000}"/>
  <bookViews>
    <workbookView xWindow="-120" yWindow="-120" windowWidth="29040" windowHeight="15840" xr2:uid="{FDD194B8-EA77-444E-B0A8-275889C7A815}"/>
  </bookViews>
  <sheets>
    <sheet name="Receipts In" sheetId="1" r:id="rId1"/>
  </sheets>
  <definedNames>
    <definedName name="_xlnm.Print_Area" localSheetId="0">'Receipts In'!$A$1:$I$26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G24" i="1"/>
  <c r="H22" i="1"/>
  <c r="H21" i="1"/>
  <c r="G18" i="1"/>
  <c r="H17" i="1"/>
  <c r="I16" i="1"/>
  <c r="I26" i="1" s="1"/>
  <c r="H15" i="1"/>
  <c r="H14" i="1"/>
  <c r="H13" i="1"/>
  <c r="H12" i="1"/>
  <c r="H11" i="1"/>
  <c r="H10" i="1"/>
  <c r="H9" i="1"/>
  <c r="H8" i="1"/>
  <c r="H7" i="1"/>
  <c r="H26" i="1" s="1"/>
  <c r="G6" i="1"/>
  <c r="F3" i="1"/>
  <c r="F26" i="1" s="1"/>
  <c r="I28" i="1" s="1"/>
  <c r="G2" i="1"/>
  <c r="G26" i="1" s="1"/>
  <c r="K29" i="1" l="1"/>
  <c r="K27" i="1" s="1"/>
  <c r="I29" i="1"/>
  <c r="J29" i="1" s="1"/>
</calcChain>
</file>

<file path=xl/sharedStrings.xml><?xml version="1.0" encoding="utf-8"?>
<sst xmlns="http://schemas.openxmlformats.org/spreadsheetml/2006/main" count="62" uniqueCount="38">
  <si>
    <t>Receipts                 --------------                                                    Date</t>
  </si>
  <si>
    <t>Ref</t>
  </si>
  <si>
    <t>From</t>
  </si>
  <si>
    <t>Details</t>
  </si>
  <si>
    <t>Amount</t>
  </si>
  <si>
    <t>Precept</t>
  </si>
  <si>
    <t>Grants &amp; Donations</t>
  </si>
  <si>
    <t>Allotment</t>
  </si>
  <si>
    <t>MISC</t>
  </si>
  <si>
    <t>DEP</t>
  </si>
  <si>
    <t>Grant SCS</t>
  </si>
  <si>
    <t>Village hall</t>
  </si>
  <si>
    <t>BGC</t>
  </si>
  <si>
    <t>West Suffolk Council</t>
  </si>
  <si>
    <t>UK Power Networks</t>
  </si>
  <si>
    <t>NW housing, rental,LV OH &amp;UG SERV GRN</t>
  </si>
  <si>
    <t>Refurbishment</t>
  </si>
  <si>
    <t>Grant Village hall</t>
  </si>
  <si>
    <t>21/010/2021</t>
  </si>
  <si>
    <t>Allotment Joynes</t>
  </si>
  <si>
    <t>Allotment Meekins</t>
  </si>
  <si>
    <t>Allotment Tooke</t>
  </si>
  <si>
    <t>Allotment Stevens</t>
  </si>
  <si>
    <t>Allotment Roth</t>
  </si>
  <si>
    <t>fpi</t>
  </si>
  <si>
    <t>Allotment Bailey</t>
  </si>
  <si>
    <t>Allotment Lundy</t>
  </si>
  <si>
    <t>Allotment Prout</t>
  </si>
  <si>
    <t>bgc</t>
  </si>
  <si>
    <t>HMRC</t>
  </si>
  <si>
    <t>VAT Refund</t>
  </si>
  <si>
    <t>Allotment Stocking</t>
  </si>
  <si>
    <t>dep</t>
  </si>
  <si>
    <t>VH heating</t>
  </si>
  <si>
    <t xml:space="preserve">Allotment Holland </t>
  </si>
  <si>
    <t>Allotments: Mobbs Rouse Pettit Bryant &amp; donation of £585.60 from Cllr Langan (Jubilee Tree)</t>
  </si>
  <si>
    <t>West Suffolk grant (Green heating)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</si>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</sst>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F800]dddd\,\ mmmm\ dd\,\ yyyy"/>
    <numFmt numFmtId="165" formatCode="#,##0.00_ ;[Red]\-#,##0.00\ "/>
    <numFmt numFmtId="166" formatCode="&quot;£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16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/>
    <xf numFmtId="165" fontId="3" fillId="2" borderId="1" xfId="0" applyNumberFormat="1" applyFont="1" applyFill="1" applyBorder="1"/>
    <xf numFmtId="165" fontId="4" fillId="3" borderId="2" xfId="0" applyNumberFormat="1" applyFont="1" applyFill="1" applyBorder="1" applyAlignment="1">
      <alignment horizontal="center" textRotation="90" wrapText="1"/>
    </xf>
    <xf numFmtId="165" fontId="4" fillId="0" borderId="2" xfId="1" applyNumberFormat="1" applyFont="1" applyBorder="1" applyAlignment="1">
      <alignment horizontal="center" textRotation="90" wrapText="1"/>
    </xf>
    <xf numFmtId="1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/>
    <xf numFmtId="166" fontId="5" fillId="2" borderId="1" xfId="0" applyNumberFormat="1" applyFont="1" applyFill="1" applyBorder="1"/>
    <xf numFmtId="44" fontId="0" fillId="3" borderId="1" xfId="0" applyNumberFormat="1" applyFill="1" applyBorder="1"/>
    <xf numFmtId="166" fontId="5" fillId="0" borderId="1" xfId="1" applyNumberFormat="1" applyFont="1" applyBorder="1"/>
    <xf numFmtId="44" fontId="5" fillId="0" borderId="1" xfId="0" applyNumberFormat="1" applyFont="1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3" borderId="1" xfId="0" applyFill="1" applyBorder="1"/>
    <xf numFmtId="0" fontId="0" fillId="0" borderId="1" xfId="0" applyBorder="1"/>
    <xf numFmtId="166" fontId="0" fillId="2" borderId="1" xfId="0" applyNumberFormat="1" applyFill="1" applyBorder="1"/>
    <xf numFmtId="166" fontId="0" fillId="3" borderId="1" xfId="0" applyNumberFormat="1" applyFill="1" applyBorder="1"/>
    <xf numFmtId="44" fontId="5" fillId="0" borderId="1" xfId="1" applyNumberFormat="1" applyFont="1" applyBorder="1"/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44" fontId="5" fillId="3" borderId="1" xfId="0" applyNumberFormat="1" applyFont="1" applyFill="1" applyBorder="1"/>
    <xf numFmtId="166" fontId="0" fillId="0" borderId="1" xfId="1" applyNumberFormat="1" applyFont="1" applyBorder="1"/>
    <xf numFmtId="44" fontId="0" fillId="0" borderId="1" xfId="1" applyNumberFormat="1" applyFont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6" fontId="0" fillId="0" borderId="0" xfId="0" applyNumberFormat="1"/>
    <xf numFmtId="164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166" fontId="6" fillId="2" borderId="1" xfId="0" applyNumberFormat="1" applyFont="1" applyFill="1" applyBorder="1"/>
    <xf numFmtId="0" fontId="2" fillId="0" borderId="0" xfId="0" applyFont="1"/>
    <xf numFmtId="164" fontId="7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/>
    <xf numFmtId="166" fontId="6" fillId="3" borderId="0" xfId="0" applyNumberFormat="1" applyFont="1" applyFill="1"/>
    <xf numFmtId="165" fontId="6" fillId="3" borderId="0" xfId="0" applyNumberFormat="1" applyFont="1" applyFill="1"/>
    <xf numFmtId="165" fontId="6" fillId="0" borderId="0" xfId="0" applyNumberFormat="1" applyFont="1"/>
    <xf numFmtId="165" fontId="6" fillId="0" borderId="0" xfId="1" applyNumberFormat="1" applyFont="1" applyBorder="1"/>
    <xf numFmtId="166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9495C-973C-4D53-AD80-4A47640F0543}">
  <sheetPr>
    <pageSetUpPr fitToPage="1"/>
  </sheetPr>
  <dimension ref="A1:K29"/>
  <sheetViews>
    <sheetView tabSelected="1" view="pageLayout" topLeftCell="A10" zoomScaleNormal="100" workbookViewId="0">
      <selection activeCell="K28" sqref="K28"/>
    </sheetView>
  </sheetViews>
  <sheetFormatPr defaultRowHeight="15" x14ac:dyDescent="0.25"/>
  <cols>
    <col min="1" max="1" width="16.28515625" customWidth="1"/>
    <col min="2" max="2" width="5.42578125" customWidth="1"/>
    <col min="3" max="3" width="20.5703125" customWidth="1"/>
    <col min="4" max="4" width="21.42578125" customWidth="1"/>
    <col min="5" max="6" width="12" customWidth="1"/>
    <col min="7" max="7" width="11.7109375" customWidth="1"/>
    <col min="8" max="8" width="9.5703125" customWidth="1"/>
    <col min="9" max="9" width="10.140625" bestFit="1" customWidth="1"/>
    <col min="11" max="11" width="10.140625" bestFit="1" customWidth="1"/>
  </cols>
  <sheetData>
    <row r="1" spans="1:9" ht="55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5" t="s">
        <v>8</v>
      </c>
    </row>
    <row r="2" spans="1:9" x14ac:dyDescent="0.25">
      <c r="A2" s="6">
        <v>44293</v>
      </c>
      <c r="B2" s="7" t="s">
        <v>9</v>
      </c>
      <c r="C2" s="7" t="s">
        <v>10</v>
      </c>
      <c r="D2" s="7" t="s">
        <v>11</v>
      </c>
      <c r="E2" s="8">
        <v>3500</v>
      </c>
      <c r="F2" s="9"/>
      <c r="G2" s="10">
        <f>SUM(E2)</f>
        <v>3500</v>
      </c>
      <c r="H2" s="11"/>
      <c r="I2" s="11"/>
    </row>
    <row r="3" spans="1:9" x14ac:dyDescent="0.25">
      <c r="A3" s="12">
        <v>44315</v>
      </c>
      <c r="B3" s="13" t="s">
        <v>12</v>
      </c>
      <c r="C3" s="14" t="s">
        <v>13</v>
      </c>
      <c r="D3" s="15" t="s">
        <v>5</v>
      </c>
      <c r="E3" s="16">
        <v>13692</v>
      </c>
      <c r="F3" s="17">
        <f>SUM(E3)</f>
        <v>13692</v>
      </c>
      <c r="G3" s="18"/>
      <c r="H3" s="11"/>
      <c r="I3" s="11"/>
    </row>
    <row r="4" spans="1:9" ht="30" x14ac:dyDescent="0.25">
      <c r="A4" s="19">
        <v>44410</v>
      </c>
      <c r="B4" s="20" t="s">
        <v>9</v>
      </c>
      <c r="C4" s="7" t="s">
        <v>14</v>
      </c>
      <c r="D4" s="21" t="s">
        <v>15</v>
      </c>
      <c r="E4" s="8">
        <v>47.93</v>
      </c>
      <c r="F4" s="22"/>
      <c r="G4" s="18"/>
      <c r="H4" s="18"/>
      <c r="I4" s="18">
        <v>47.93</v>
      </c>
    </row>
    <row r="5" spans="1:9" x14ac:dyDescent="0.25">
      <c r="A5" s="12">
        <v>44463</v>
      </c>
      <c r="B5" s="13" t="s">
        <v>9</v>
      </c>
      <c r="C5" t="s">
        <v>10</v>
      </c>
      <c r="D5" s="15" t="s">
        <v>16</v>
      </c>
      <c r="E5" s="16">
        <v>4000</v>
      </c>
      <c r="F5" s="9"/>
      <c r="G5" s="23">
        <v>4000</v>
      </c>
      <c r="H5" s="24"/>
      <c r="I5" s="24"/>
    </row>
    <row r="6" spans="1:9" x14ac:dyDescent="0.25">
      <c r="A6" s="12">
        <v>44473</v>
      </c>
      <c r="B6" s="13" t="s">
        <v>9</v>
      </c>
      <c r="C6" s="15" t="s">
        <v>17</v>
      </c>
      <c r="D6" s="15" t="s">
        <v>16</v>
      </c>
      <c r="E6" s="16">
        <v>5000</v>
      </c>
      <c r="F6" s="9"/>
      <c r="G6" s="23">
        <f>SUM(E6)</f>
        <v>5000</v>
      </c>
      <c r="H6" s="24"/>
      <c r="I6" s="24"/>
    </row>
    <row r="7" spans="1:9" x14ac:dyDescent="0.25">
      <c r="A7" s="12" t="s">
        <v>18</v>
      </c>
      <c r="B7" s="13" t="s">
        <v>9</v>
      </c>
      <c r="C7" s="15" t="s">
        <v>19</v>
      </c>
      <c r="D7" s="15"/>
      <c r="E7" s="16">
        <v>7.5</v>
      </c>
      <c r="F7" s="9"/>
      <c r="G7" s="24"/>
      <c r="H7" s="23">
        <f t="shared" ref="H7:H15" si="0">SUM(E7)</f>
        <v>7.5</v>
      </c>
      <c r="I7" s="24"/>
    </row>
    <row r="8" spans="1:9" x14ac:dyDescent="0.25">
      <c r="A8" s="12">
        <v>44494</v>
      </c>
      <c r="B8" s="13" t="s">
        <v>9</v>
      </c>
      <c r="C8" s="15" t="s">
        <v>20</v>
      </c>
      <c r="D8" s="15"/>
      <c r="E8" s="16">
        <v>21.72</v>
      </c>
      <c r="F8" s="9"/>
      <c r="G8" s="24"/>
      <c r="H8" s="23">
        <f t="shared" si="0"/>
        <v>21.72</v>
      </c>
      <c r="I8" s="24"/>
    </row>
    <row r="9" spans="1:9" x14ac:dyDescent="0.25">
      <c r="A9" s="12">
        <v>44495</v>
      </c>
      <c r="B9" s="13" t="s">
        <v>9</v>
      </c>
      <c r="C9" s="15" t="s">
        <v>21</v>
      </c>
      <c r="D9" s="15"/>
      <c r="E9" s="16">
        <v>14.22</v>
      </c>
      <c r="F9" s="9"/>
      <c r="G9" s="24"/>
      <c r="H9" s="23">
        <f t="shared" si="0"/>
        <v>14.22</v>
      </c>
      <c r="I9" s="24"/>
    </row>
    <row r="10" spans="1:9" x14ac:dyDescent="0.25">
      <c r="A10" s="12">
        <v>44496</v>
      </c>
      <c r="B10" s="13" t="s">
        <v>9</v>
      </c>
      <c r="C10" s="15" t="s">
        <v>22</v>
      </c>
      <c r="D10" s="15"/>
      <c r="E10" s="16">
        <v>15</v>
      </c>
      <c r="F10" s="9"/>
      <c r="G10" s="24"/>
      <c r="H10" s="23">
        <f t="shared" si="0"/>
        <v>15</v>
      </c>
      <c r="I10" s="24"/>
    </row>
    <row r="11" spans="1:9" x14ac:dyDescent="0.25">
      <c r="A11" s="12">
        <v>44498</v>
      </c>
      <c r="B11" s="13" t="s">
        <v>9</v>
      </c>
      <c r="C11" s="15" t="s">
        <v>23</v>
      </c>
      <c r="D11" s="15"/>
      <c r="E11" s="16">
        <v>15</v>
      </c>
      <c r="F11" s="9"/>
      <c r="G11" s="24"/>
      <c r="H11" s="23">
        <f t="shared" si="0"/>
        <v>15</v>
      </c>
      <c r="I11" s="24"/>
    </row>
    <row r="12" spans="1:9" x14ac:dyDescent="0.25">
      <c r="A12" s="12">
        <v>44501</v>
      </c>
      <c r="B12" s="13" t="s">
        <v>24</v>
      </c>
      <c r="C12" s="15" t="s">
        <v>25</v>
      </c>
      <c r="D12" s="15"/>
      <c r="E12" s="16">
        <v>21.72</v>
      </c>
      <c r="F12" s="9"/>
      <c r="G12" s="24"/>
      <c r="H12" s="23">
        <f t="shared" si="0"/>
        <v>21.72</v>
      </c>
      <c r="I12" s="24"/>
    </row>
    <row r="13" spans="1:9" x14ac:dyDescent="0.25">
      <c r="A13" s="12">
        <v>44501</v>
      </c>
      <c r="B13" s="13" t="s">
        <v>24</v>
      </c>
      <c r="C13" s="15" t="s">
        <v>26</v>
      </c>
      <c r="D13" s="15"/>
      <c r="E13" s="16">
        <v>21.72</v>
      </c>
      <c r="F13" s="9"/>
      <c r="G13" s="24"/>
      <c r="H13" s="23">
        <f t="shared" si="0"/>
        <v>21.72</v>
      </c>
      <c r="I13" s="24"/>
    </row>
    <row r="14" spans="1:9" x14ac:dyDescent="0.25">
      <c r="A14" s="12">
        <v>44502</v>
      </c>
      <c r="B14" s="13" t="s">
        <v>24</v>
      </c>
      <c r="C14" s="15" t="s">
        <v>27</v>
      </c>
      <c r="D14" s="15"/>
      <c r="E14" s="16">
        <v>29.22</v>
      </c>
      <c r="F14" s="9"/>
      <c r="G14" s="24"/>
      <c r="H14" s="23">
        <f t="shared" si="0"/>
        <v>29.22</v>
      </c>
      <c r="I14" s="24"/>
    </row>
    <row r="15" spans="1:9" x14ac:dyDescent="0.25">
      <c r="A15" s="12">
        <v>44505</v>
      </c>
      <c r="B15" s="13" t="s">
        <v>24</v>
      </c>
      <c r="C15" s="15" t="s">
        <v>26</v>
      </c>
      <c r="D15" s="15"/>
      <c r="E15" s="16">
        <v>15</v>
      </c>
      <c r="F15" s="9"/>
      <c r="G15" s="24"/>
      <c r="H15" s="23">
        <f t="shared" si="0"/>
        <v>15</v>
      </c>
      <c r="I15" s="24"/>
    </row>
    <row r="16" spans="1:9" x14ac:dyDescent="0.25">
      <c r="A16" s="12">
        <v>44516</v>
      </c>
      <c r="B16" s="13" t="s">
        <v>28</v>
      </c>
      <c r="C16" s="15" t="s">
        <v>29</v>
      </c>
      <c r="D16" s="15" t="s">
        <v>30</v>
      </c>
      <c r="E16" s="16">
        <v>1682.16</v>
      </c>
      <c r="F16" s="9"/>
      <c r="G16" s="24"/>
      <c r="I16" s="23">
        <f>SUM(E16)</f>
        <v>1682.16</v>
      </c>
    </row>
    <row r="17" spans="1:11" x14ac:dyDescent="0.25">
      <c r="A17" s="12">
        <v>44525</v>
      </c>
      <c r="B17" s="13" t="s">
        <v>24</v>
      </c>
      <c r="C17" s="15" t="s">
        <v>31</v>
      </c>
      <c r="D17" s="15"/>
      <c r="E17" s="16">
        <v>15</v>
      </c>
      <c r="F17" s="9"/>
      <c r="G17" s="24"/>
      <c r="H17" s="23">
        <f>SUM(E17)</f>
        <v>15</v>
      </c>
      <c r="I17" s="24"/>
    </row>
    <row r="18" spans="1:11" x14ac:dyDescent="0.25">
      <c r="A18" s="12">
        <v>44545</v>
      </c>
      <c r="B18" s="13" t="s">
        <v>32</v>
      </c>
      <c r="C18" s="15" t="s">
        <v>10</v>
      </c>
      <c r="D18" s="15" t="s">
        <v>33</v>
      </c>
      <c r="E18" s="16">
        <v>6494.74</v>
      </c>
      <c r="F18" s="9"/>
      <c r="G18" s="23">
        <f>SUM(E18)</f>
        <v>6494.74</v>
      </c>
      <c r="H18" s="23"/>
      <c r="I18" s="24"/>
    </row>
    <row r="19" spans="1:11" x14ac:dyDescent="0.25">
      <c r="A19" s="12">
        <v>44545</v>
      </c>
      <c r="B19" s="13" t="s">
        <v>32</v>
      </c>
      <c r="C19" s="15" t="s">
        <v>34</v>
      </c>
      <c r="D19" s="15"/>
      <c r="E19" s="16">
        <v>30</v>
      </c>
      <c r="F19" s="9"/>
      <c r="G19" s="24"/>
      <c r="H19" s="23">
        <v>30</v>
      </c>
      <c r="I19" s="24"/>
    </row>
    <row r="20" spans="1:11" ht="75" x14ac:dyDescent="0.25">
      <c r="A20" s="12">
        <v>44545</v>
      </c>
      <c r="B20" s="13" t="s">
        <v>32</v>
      </c>
      <c r="C20" s="25" t="s">
        <v>35</v>
      </c>
      <c r="D20" s="26"/>
      <c r="E20" s="16">
        <v>622.32000000000005</v>
      </c>
      <c r="F20" s="9"/>
      <c r="G20" s="24">
        <v>585.6</v>
      </c>
      <c r="H20" s="23">
        <v>36.72</v>
      </c>
      <c r="I20" s="24"/>
      <c r="J20" s="27"/>
    </row>
    <row r="21" spans="1:11" x14ac:dyDescent="0.25">
      <c r="A21" s="12">
        <v>44593</v>
      </c>
      <c r="B21" s="13" t="s">
        <v>32</v>
      </c>
      <c r="C21" s="15">
        <v>500140</v>
      </c>
      <c r="D21" s="15"/>
      <c r="E21" s="16">
        <v>14.22</v>
      </c>
      <c r="F21" s="9"/>
      <c r="G21" s="24"/>
      <c r="H21" s="23">
        <f>SUM(E21)</f>
        <v>14.22</v>
      </c>
      <c r="I21" s="24"/>
    </row>
    <row r="22" spans="1:11" x14ac:dyDescent="0.25">
      <c r="A22" s="12">
        <v>44593</v>
      </c>
      <c r="B22" s="13" t="s">
        <v>32</v>
      </c>
      <c r="C22" s="15">
        <v>500139</v>
      </c>
      <c r="D22" s="15"/>
      <c r="E22" s="16">
        <v>43.44</v>
      </c>
      <c r="F22" s="9"/>
      <c r="G22" s="24"/>
      <c r="H22" s="23">
        <f>SUM(E22)</f>
        <v>43.44</v>
      </c>
      <c r="I22" s="24"/>
    </row>
    <row r="23" spans="1:11" ht="30" x14ac:dyDescent="0.25">
      <c r="A23" s="12">
        <v>44606</v>
      </c>
      <c r="B23" s="13" t="s">
        <v>28</v>
      </c>
      <c r="C23" s="26" t="s">
        <v>36</v>
      </c>
      <c r="D23" s="15"/>
      <c r="E23" s="16">
        <v>1000</v>
      </c>
      <c r="F23" s="9"/>
      <c r="G23" s="24">
        <v>1000</v>
      </c>
      <c r="H23" s="24"/>
      <c r="I23" s="24"/>
    </row>
    <row r="24" spans="1:11" x14ac:dyDescent="0.25">
      <c r="A24" s="12">
        <v>44636</v>
      </c>
      <c r="B24" s="13" t="s">
        <v>28</v>
      </c>
      <c r="C24" s="26" t="s">
        <v>10</v>
      </c>
      <c r="D24" s="15"/>
      <c r="E24" s="16">
        <v>1500</v>
      </c>
      <c r="F24" s="9"/>
      <c r="G24" s="24">
        <f>SUM(E24)</f>
        <v>1500</v>
      </c>
      <c r="H24" s="24"/>
      <c r="I24" s="24"/>
    </row>
    <row r="25" spans="1:11" x14ac:dyDescent="0.25">
      <c r="A25" s="12"/>
      <c r="B25" s="13"/>
      <c r="C25" s="26"/>
      <c r="D25" s="15"/>
      <c r="E25" s="16"/>
      <c r="F25" s="9"/>
      <c r="G25" s="24"/>
      <c r="H25" s="24"/>
      <c r="I25" s="24"/>
    </row>
    <row r="26" spans="1:11" s="32" customFormat="1" x14ac:dyDescent="0.25">
      <c r="A26" s="28"/>
      <c r="B26" s="29"/>
      <c r="C26" s="30"/>
      <c r="D26" s="30" t="s">
        <v>37</v>
      </c>
      <c r="E26" s="31">
        <f>SUM(E2:E24)</f>
        <v>37802.910000000011</v>
      </c>
      <c r="F26" s="31">
        <f t="shared" ref="F26:I26" si="1">SUM(F2:F23)</f>
        <v>13692</v>
      </c>
      <c r="G26" s="31">
        <f>SUM(G2:G24)</f>
        <v>22080.339999999997</v>
      </c>
      <c r="H26" s="31">
        <f t="shared" si="1"/>
        <v>300.48</v>
      </c>
      <c r="I26" s="31">
        <f t="shared" si="1"/>
        <v>1730.0900000000001</v>
      </c>
    </row>
    <row r="27" spans="1:11" s="32" customFormat="1" x14ac:dyDescent="0.25">
      <c r="A27" s="33"/>
      <c r="B27" s="34"/>
      <c r="C27" s="35"/>
      <c r="D27" s="35"/>
      <c r="E27" s="36"/>
      <c r="F27" s="37"/>
      <c r="G27" s="38"/>
      <c r="H27" s="39"/>
      <c r="I27" s="39"/>
      <c r="K27" s="40">
        <f>SUM(K29-K28)</f>
        <v>-164.09000000000378</v>
      </c>
    </row>
    <row r="28" spans="1:11" x14ac:dyDescent="0.25">
      <c r="I28" s="27">
        <f>SUM(E26-F26)</f>
        <v>24110.910000000011</v>
      </c>
      <c r="K28">
        <v>24275</v>
      </c>
    </row>
    <row r="29" spans="1:11" x14ac:dyDescent="0.25">
      <c r="I29" s="27">
        <f>SUM(G26:I26)</f>
        <v>24110.909999999996</v>
      </c>
      <c r="J29" s="27">
        <f>SUM(I28-I29)</f>
        <v>1.4551915228366852E-11</v>
      </c>
      <c r="K29" s="27">
        <f>SUM(G26:I26)</f>
        <v>24110.909999999996</v>
      </c>
    </row>
  </sheetData>
  <pageMargins left="0.7" right="0.7" top="0.75" bottom="0.75" header="0.3" footer="0.3"/>
  <pageSetup paperSize="9" scale="88" orientation="landscape" r:id="rId1"/>
  <headerFooter>
    <oddHeader xml:space="preserve">&amp;LBCS PARISH COUNCIL
2021-2022 ACCOUNTS - Receipts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Receipts In</vt:lpstr>
      <vt:lpstr>'Receipts In'!Print_Area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Glading</dc:creator>
  <cp:lastModifiedBy>Nicola Glading</cp:lastModifiedBy>
  <dcterms:created xsi:type="dcterms:W3CDTF">2023-02-19T14:42:19Z</dcterms:created>
  <dcterms:modified xsi:type="dcterms:W3CDTF">2023-02-19T14:42:35Z</dcterms:modified>
</cp:coreProperties>
</file>